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env\Dropbox\Stichting Muze Bestuur\2023\"/>
    </mc:Choice>
  </mc:AlternateContent>
  <xr:revisionPtr revIDLastSave="0" documentId="13_ncr:1_{87459ED7-44D9-4D7A-B723-8823A000EB8E}" xr6:coauthVersionLast="47" xr6:coauthVersionMax="47" xr10:uidLastSave="{00000000-0000-0000-0000-000000000000}"/>
  <bookViews>
    <workbookView xWindow="-120" yWindow="-120" windowWidth="29040" windowHeight="15720" xr2:uid="{CA1B0F3F-597D-4498-8F1F-2ABB6D45DF58}"/>
  </bookViews>
  <sheets>
    <sheet name="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C29" i="3"/>
  <c r="C15" i="3"/>
  <c r="C35" i="3" l="1"/>
</calcChain>
</file>

<file path=xl/sharedStrings.xml><?xml version="1.0" encoding="utf-8"?>
<sst xmlns="http://schemas.openxmlformats.org/spreadsheetml/2006/main" count="25" uniqueCount="25">
  <si>
    <t>Omschrijving</t>
  </si>
  <si>
    <t>KOSTEN</t>
  </si>
  <si>
    <t>Artistiek leider</t>
  </si>
  <si>
    <t>Overig</t>
  </si>
  <si>
    <t>Kosten rekening</t>
  </si>
  <si>
    <t>Totale uitgaven</t>
  </si>
  <si>
    <t>BATEN</t>
  </si>
  <si>
    <t>Teruggave belastingdienst</t>
  </si>
  <si>
    <t>Totale inkomsten</t>
  </si>
  <si>
    <t>SALDI TRIODOS</t>
  </si>
  <si>
    <t>Publieke fondsen Van duister naar licht</t>
  </si>
  <si>
    <t>Private fondsen Van duister naar licht</t>
  </si>
  <si>
    <t>Vergoeding/Honoraria</t>
  </si>
  <si>
    <t>Jaarrekening Muze 2023</t>
  </si>
  <si>
    <t>Gerealiseerd 2023</t>
  </si>
  <si>
    <t xml:space="preserve">Stichting K.F. Hein </t>
  </si>
  <si>
    <t>SHV Holdings</t>
  </si>
  <si>
    <t>Fonds Fentener van Vlissingen</t>
  </si>
  <si>
    <t>Fonds Elize Mathilde</t>
  </si>
  <si>
    <t>Cultuurfonds</t>
  </si>
  <si>
    <t>Fonds Kersjes</t>
  </si>
  <si>
    <t>Portokosten</t>
  </si>
  <si>
    <t>Zakelijk leider</t>
  </si>
  <si>
    <t>Kosten promotie</t>
  </si>
  <si>
    <t>SENA terugbetaling 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</si>
</sst>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4" fontId="1" fillId="0" borderId="0" xfId="0" applyNumberFormat="1" applyFont="1"/>
    <xf numFmtId="164" fontId="1" fillId="0" borderId="2" xfId="0" applyNumberFormat="1" applyFont="1" applyBorder="1"/>
    <xf numFmtId="164" fontId="0" fillId="0" borderId="3" xfId="0" applyNumberFormat="1" applyBorder="1"/>
    <xf numFmtId="164" fontId="1" fillId="2" borderId="3" xfId="0" applyNumberFormat="1" applyFont="1" applyFill="1" applyBorder="1"/>
    <xf numFmtId="14" fontId="1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862A-2763-4507-B84B-F093429AC8CA}">
  <dimension ref="A2:D35"/>
  <sheetViews>
    <sheetView tabSelected="1" workbookViewId="0">
      <selection activeCell="D23" sqref="D23"/>
    </sheetView>
  </sheetViews>
  <sheetFormatPr defaultColWidth="8.85546875" defaultRowHeight="15" x14ac:dyDescent="0.25"/>
  <cols>
    <col min="1" max="1" width="16.140625" customWidth="1"/>
    <col min="2" max="2" width="31.85546875" customWidth="1"/>
    <col min="3" max="3" width="25.42578125" style="3" customWidth="1"/>
    <col min="4" max="4" width="43.42578125" customWidth="1"/>
  </cols>
  <sheetData>
    <row r="2" spans="1:4" x14ac:dyDescent="0.25">
      <c r="A2" s="1" t="s">
        <v>13</v>
      </c>
      <c r="C2" s="6"/>
    </row>
    <row r="3" spans="1:4" x14ac:dyDescent="0.25">
      <c r="B3" s="1" t="s">
        <v>0</v>
      </c>
      <c r="C3" s="7" t="s">
        <v>14</v>
      </c>
      <c r="D3" s="1"/>
    </row>
    <row r="4" spans="1:4" x14ac:dyDescent="0.25">
      <c r="C4" s="6"/>
    </row>
    <row r="5" spans="1:4" x14ac:dyDescent="0.25">
      <c r="A5" s="1" t="s">
        <v>1</v>
      </c>
      <c r="B5" s="1" t="s">
        <v>12</v>
      </c>
    </row>
    <row r="6" spans="1:4" x14ac:dyDescent="0.25">
      <c r="A6" s="1"/>
      <c r="B6" t="s">
        <v>22</v>
      </c>
      <c r="C6" s="3">
        <v>1709.85</v>
      </c>
    </row>
    <row r="7" spans="1:4" x14ac:dyDescent="0.25">
      <c r="B7" t="s">
        <v>2</v>
      </c>
      <c r="C7" s="3">
        <v>9952.2900000000009</v>
      </c>
    </row>
    <row r="9" spans="1:4" x14ac:dyDescent="0.25">
      <c r="B9" s="1" t="s">
        <v>3</v>
      </c>
    </row>
    <row r="10" spans="1:4" x14ac:dyDescent="0.25">
      <c r="B10" t="s">
        <v>4</v>
      </c>
      <c r="C10" s="3">
        <v>154</v>
      </c>
    </row>
    <row r="11" spans="1:4" x14ac:dyDescent="0.25">
      <c r="B11" t="s">
        <v>23</v>
      </c>
      <c r="C11" s="3">
        <v>1089</v>
      </c>
    </row>
    <row r="12" spans="1:4" x14ac:dyDescent="0.25">
      <c r="B12" t="s">
        <v>24</v>
      </c>
      <c r="C12" s="3">
        <v>1166.67</v>
      </c>
    </row>
    <row r="13" spans="1:4" x14ac:dyDescent="0.25">
      <c r="B13" t="s">
        <v>21</v>
      </c>
      <c r="C13" s="3">
        <v>156.75</v>
      </c>
    </row>
    <row r="15" spans="1:4" x14ac:dyDescent="0.25">
      <c r="B15" s="2" t="s">
        <v>5</v>
      </c>
      <c r="C15" s="5">
        <f>SUM(C6:C13)</f>
        <v>14228.560000000001</v>
      </c>
    </row>
    <row r="17" spans="1:3" x14ac:dyDescent="0.25">
      <c r="A17" s="1" t="s">
        <v>6</v>
      </c>
      <c r="B17" s="1" t="s">
        <v>10</v>
      </c>
    </row>
    <row r="18" spans="1:3" x14ac:dyDescent="0.25">
      <c r="A18" s="1"/>
    </row>
    <row r="19" spans="1:3" x14ac:dyDescent="0.25">
      <c r="A19" s="1"/>
      <c r="B19" s="1" t="s">
        <v>11</v>
      </c>
    </row>
    <row r="20" spans="1:3" x14ac:dyDescent="0.25">
      <c r="B20" t="s">
        <v>15</v>
      </c>
      <c r="C20" s="3">
        <v>2000</v>
      </c>
    </row>
    <row r="21" spans="1:3" x14ac:dyDescent="0.25">
      <c r="B21" t="s">
        <v>16</v>
      </c>
      <c r="C21" s="3">
        <v>1500</v>
      </c>
    </row>
    <row r="22" spans="1:3" x14ac:dyDescent="0.25">
      <c r="B22" t="s">
        <v>17</v>
      </c>
      <c r="C22" s="3">
        <v>2000</v>
      </c>
    </row>
    <row r="23" spans="1:3" x14ac:dyDescent="0.25">
      <c r="B23" t="s">
        <v>18</v>
      </c>
      <c r="C23" s="3">
        <v>2500</v>
      </c>
    </row>
    <row r="24" spans="1:3" x14ac:dyDescent="0.25">
      <c r="B24" t="s">
        <v>19</v>
      </c>
      <c r="C24" s="3">
        <v>15000</v>
      </c>
    </row>
    <row r="25" spans="1:3" x14ac:dyDescent="0.25">
      <c r="B25" t="s">
        <v>20</v>
      </c>
      <c r="C25" s="3">
        <v>3500</v>
      </c>
    </row>
    <row r="27" spans="1:3" x14ac:dyDescent="0.25">
      <c r="B27" s="1" t="s">
        <v>7</v>
      </c>
      <c r="C27" s="3">
        <v>3400</v>
      </c>
    </row>
    <row r="29" spans="1:3" x14ac:dyDescent="0.25">
      <c r="B29" s="2" t="s">
        <v>8</v>
      </c>
      <c r="C29" s="5">
        <f>SUM(C17:C27)</f>
        <v>29900</v>
      </c>
    </row>
    <row r="32" spans="1:3" x14ac:dyDescent="0.25">
      <c r="A32" s="1" t="s">
        <v>9</v>
      </c>
      <c r="B32" s="8">
        <v>44926</v>
      </c>
      <c r="C32" s="4">
        <v>15955.16</v>
      </c>
    </row>
    <row r="33" spans="2:4" x14ac:dyDescent="0.25">
      <c r="B33" s="8">
        <v>45291</v>
      </c>
      <c r="C33" s="4">
        <v>31626.6</v>
      </c>
      <c r="D33" s="3">
        <f>(C33-C32)</f>
        <v>15671.439999999999</v>
      </c>
    </row>
    <row r="35" spans="2:4" x14ac:dyDescent="0.25">
      <c r="C35" s="3">
        <f>(C29-C15)</f>
        <v>15671.439999999999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gboven</dc:creator>
  <cp:keywords/>
  <dc:description/>
  <cp:lastModifiedBy>gwenvanboven@yahoo.com</cp:lastModifiedBy>
  <cp:revision/>
  <dcterms:created xsi:type="dcterms:W3CDTF">2020-12-10T19:28:15Z</dcterms:created>
  <dcterms:modified xsi:type="dcterms:W3CDTF">2025-12-03T12:50:34Z</dcterms:modified>
  <cp:category/>
  <cp:contentStatus/>
</cp:coreProperties>
</file>